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45" windowWidth="20115" windowHeight="841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P7" i="1" l="1"/>
  <c r="P5" i="1"/>
  <c r="M7" i="1" l="1"/>
  <c r="S6" i="1" l="1"/>
  <c r="U6" i="1" s="1"/>
  <c r="S5" i="1"/>
  <c r="U5" i="1" s="1"/>
  <c r="S4" i="1"/>
  <c r="U4" i="1" l="1"/>
  <c r="S7" i="1"/>
  <c r="U7" i="1" s="1"/>
</calcChain>
</file>

<file path=xl/sharedStrings.xml><?xml version="1.0" encoding="utf-8"?>
<sst xmlns="http://schemas.openxmlformats.org/spreadsheetml/2006/main" count="28" uniqueCount="28">
  <si>
    <t>Firma</t>
  </si>
  <si>
    <t>ALD Automotive</t>
  </si>
  <si>
    <t>Athlon Car Lease</t>
  </si>
  <si>
    <t>BRE Leasing</t>
  </si>
  <si>
    <t>Business Lease</t>
  </si>
  <si>
    <t>Carefleet S.A.</t>
  </si>
  <si>
    <t>Corpo Flota</t>
  </si>
  <si>
    <t>Express S.A.</t>
  </si>
  <si>
    <t>LeasePlan FM</t>
  </si>
  <si>
    <t>Pełny wynajem długoterminowy - FSL</t>
  </si>
  <si>
    <t>Leasing z serwisem - LS</t>
  </si>
  <si>
    <t>Wyłączne zarządzanie flotą - FM</t>
  </si>
  <si>
    <t>Razem</t>
  </si>
  <si>
    <t>Alphabet Polska</t>
  </si>
  <si>
    <t>Fraikin*</t>
  </si>
  <si>
    <t>PKO Leasing</t>
  </si>
  <si>
    <t>Razem PZWLP</t>
  </si>
  <si>
    <t>PZWLP i Masterlease</t>
  </si>
  <si>
    <t>* Fraikin - wyłącznie pojazdy ciężarowe i dostawcze powyżej 3,5 tony</t>
  </si>
  <si>
    <t>Masterlease</t>
  </si>
  <si>
    <t>Nivette FM</t>
  </si>
  <si>
    <t>Raiffeisen -Leasing</t>
  </si>
  <si>
    <t>Statystyki firm członkowskich PZWLP po II kwartale 2013 r.</t>
  </si>
  <si>
    <t xml:space="preserve">* trzon działalności Avis Polska stanowi wynajem krótkoterminowy (1.360 aut) </t>
  </si>
  <si>
    <t>Avis Polska / Jupol-Car*</t>
  </si>
  <si>
    <t>Volkswagen Leasing Polska</t>
  </si>
  <si>
    <t>VB Leasing</t>
  </si>
  <si>
    <t>Arval Polska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</si>
</sst>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&quot;€&quot;_-;\-* #,##0.00\ &quot;€&quot;_-;_-* &quot;-&quot;??\ &quot;€&quot;_-;_-@_-"/>
  </numFmts>
  <fonts count="3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63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20"/>
      <name val="Arial"/>
      <family val="2"/>
      <charset val="238"/>
    </font>
    <font>
      <b/>
      <sz val="10"/>
      <color indexed="52"/>
      <name val="Arial"/>
      <family val="2"/>
      <charset val="238"/>
    </font>
    <font>
      <b/>
      <sz val="10"/>
      <color indexed="9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0"/>
      <color indexed="62"/>
      <name val="Arial"/>
      <family val="2"/>
      <charset val="238"/>
    </font>
    <font>
      <sz val="10"/>
      <color indexed="52"/>
      <name val="Arial"/>
      <family val="2"/>
      <charset val="238"/>
    </font>
    <font>
      <sz val="10"/>
      <color indexed="60"/>
      <name val="Arial"/>
      <family val="2"/>
      <charset val="238"/>
    </font>
    <font>
      <b/>
      <sz val="10"/>
      <color indexed="63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Arial"/>
      <family val="2"/>
    </font>
    <font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0"/>
      <name val="Tahoma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3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2" fillId="0" borderId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3" borderId="0" applyNumberFormat="0" applyBorder="0" applyAlignment="0" applyProtection="0"/>
    <xf numFmtId="0" fontId="15" fillId="7" borderId="0" applyNumberFormat="0" applyBorder="0" applyAlignment="0" applyProtection="0"/>
    <xf numFmtId="0" fontId="16" fillId="24" borderId="14" applyNumberFormat="0" applyAlignment="0" applyProtection="0"/>
    <xf numFmtId="0" fontId="17" fillId="25" borderId="15" applyNumberFormat="0" applyAlignment="0" applyProtection="0"/>
    <xf numFmtId="43" fontId="1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8" borderId="0" applyNumberFormat="0" applyBorder="0" applyAlignment="0" applyProtection="0"/>
    <xf numFmtId="0" fontId="20" fillId="0" borderId="17" applyNumberFormat="0" applyFill="0" applyAlignment="0" applyProtection="0"/>
    <xf numFmtId="0" fontId="21" fillId="0" borderId="18" applyNumberFormat="0" applyFill="0" applyAlignment="0" applyProtection="0"/>
    <xf numFmtId="0" fontId="22" fillId="0" borderId="19" applyNumberFormat="0" applyFill="0" applyAlignment="0" applyProtection="0"/>
    <xf numFmtId="0" fontId="22" fillId="0" borderId="0" applyNumberFormat="0" applyFill="0" applyBorder="0" applyAlignment="0" applyProtection="0"/>
    <xf numFmtId="0" fontId="23" fillId="11" borderId="14" applyNumberFormat="0" applyAlignment="0" applyProtection="0"/>
    <xf numFmtId="0" fontId="24" fillId="0" borderId="20" applyNumberFormat="0" applyFill="0" applyAlignment="0" applyProtection="0"/>
    <xf numFmtId="0" fontId="25" fillId="26" borderId="0" applyNumberFormat="0" applyBorder="0" applyAlignment="0" applyProtection="0"/>
    <xf numFmtId="0" fontId="12" fillId="27" borderId="21" applyNumberFormat="0" applyFont="0" applyAlignment="0" applyProtection="0"/>
    <xf numFmtId="0" fontId="26" fillId="24" borderId="16" applyNumberFormat="0" applyAlignment="0" applyProtection="0"/>
    <xf numFmtId="9" fontId="1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3" fillId="0" borderId="22" applyNumberFormat="0" applyFill="0" applyAlignment="0" applyProtection="0"/>
    <xf numFmtId="0" fontId="7" fillId="0" borderId="0" applyNumberFormat="0" applyFill="0" applyBorder="0" applyAlignment="0" applyProtection="0"/>
    <xf numFmtId="0" fontId="28" fillId="11" borderId="14" applyNumberFormat="0" applyAlignment="0" applyProtection="0"/>
    <xf numFmtId="0" fontId="29" fillId="24" borderId="16" applyNumberFormat="0" applyAlignment="0" applyProtection="0"/>
    <xf numFmtId="0" fontId="30" fillId="8" borderId="0" applyNumberFormat="0" applyBorder="0" applyAlignment="0" applyProtection="0"/>
    <xf numFmtId="0" fontId="35" fillId="0" borderId="0"/>
    <xf numFmtId="164" fontId="31" fillId="0" borderId="0" applyFont="0" applyFill="0" applyBorder="0" applyAlignment="0" applyProtection="0"/>
    <xf numFmtId="0" fontId="32" fillId="0" borderId="20" applyNumberFormat="0" applyFill="0" applyAlignment="0" applyProtection="0"/>
    <xf numFmtId="43" fontId="31" fillId="0" borderId="0" applyFont="0" applyFill="0" applyBorder="0" applyAlignment="0" applyProtection="0"/>
    <xf numFmtId="0" fontId="31" fillId="0" borderId="0"/>
    <xf numFmtId="0" fontId="33" fillId="0" borderId="22" applyNumberFormat="0" applyFill="0" applyAlignment="0" applyProtection="0"/>
    <xf numFmtId="0" fontId="34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1"/>
    <xf numFmtId="0" fontId="4" fillId="0" borderId="0" xfId="1" applyFont="1" applyAlignment="1">
      <alignment wrapText="1"/>
    </xf>
    <xf numFmtId="0" fontId="3" fillId="0" borderId="1" xfId="1" applyFont="1" applyBorder="1" applyAlignment="1">
      <alignment wrapText="1"/>
    </xf>
    <xf numFmtId="0" fontId="4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4" fillId="2" borderId="6" xfId="0" applyFont="1" applyFill="1" applyBorder="1" applyAlignment="1">
      <alignment horizontal="center" vertical="center" wrapText="1"/>
    </xf>
    <xf numFmtId="0" fontId="7" fillId="3" borderId="1" xfId="0" applyFont="1" applyFill="1" applyBorder="1"/>
    <xf numFmtId="0" fontId="4" fillId="2" borderId="8" xfId="0" applyFont="1" applyFill="1" applyBorder="1" applyAlignment="1">
      <alignment horizontal="center" vertical="center" wrapText="1"/>
    </xf>
    <xf numFmtId="0" fontId="0" fillId="3" borderId="10" xfId="0" applyFill="1" applyBorder="1"/>
    <xf numFmtId="0" fontId="1" fillId="0" borderId="0" xfId="0" applyFont="1"/>
    <xf numFmtId="0" fontId="4" fillId="4" borderId="0" xfId="1" applyFont="1" applyFill="1" applyAlignment="1">
      <alignment wrapText="1"/>
    </xf>
    <xf numFmtId="0" fontId="9" fillId="0" borderId="0" xfId="0" applyFont="1"/>
    <xf numFmtId="0" fontId="4" fillId="2" borderId="9" xfId="1" applyFont="1" applyFill="1" applyBorder="1" applyAlignment="1">
      <alignment horizontal="center" vertical="center" wrapText="1"/>
    </xf>
    <xf numFmtId="0" fontId="6" fillId="0" borderId="11" xfId="1" applyFont="1" applyBorder="1"/>
    <xf numFmtId="0" fontId="6" fillId="0" borderId="12" xfId="1" applyFont="1" applyBorder="1"/>
    <xf numFmtId="0" fontId="3" fillId="0" borderId="13" xfId="1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3" fillId="5" borderId="1" xfId="0" applyFont="1" applyFill="1" applyBorder="1" applyAlignment="1">
      <alignment wrapText="1"/>
    </xf>
    <xf numFmtId="0" fontId="3" fillId="5" borderId="13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11" fillId="5" borderId="12" xfId="0" applyFont="1" applyFill="1" applyBorder="1" applyAlignment="1">
      <alignment horizontal="center"/>
    </xf>
    <xf numFmtId="0" fontId="3" fillId="0" borderId="3" xfId="19" applyFont="1" applyBorder="1" applyAlignment="1">
      <alignment horizontal="center" vertical="center" wrapText="1"/>
    </xf>
    <xf numFmtId="0" fontId="2" fillId="0" borderId="2" xfId="19" applyFont="1" applyBorder="1" applyAlignment="1">
      <alignment horizontal="center" vertical="center" wrapText="1"/>
    </xf>
    <xf numFmtId="0" fontId="2" fillId="0" borderId="3" xfId="19" applyFont="1" applyBorder="1" applyAlignment="1">
      <alignment horizontal="center" vertical="center" wrapText="1"/>
    </xf>
    <xf numFmtId="0" fontId="3" fillId="0" borderId="4" xfId="19" applyFont="1" applyBorder="1" applyAlignment="1">
      <alignment horizontal="center" vertical="center" wrapText="1"/>
    </xf>
    <xf numFmtId="1" fontId="2" fillId="0" borderId="3" xfId="19" applyNumberFormat="1" applyFont="1" applyBorder="1" applyAlignment="1">
      <alignment horizontal="center" vertical="center" wrapText="1"/>
    </xf>
    <xf numFmtId="0" fontId="2" fillId="0" borderId="2" xfId="19" applyFont="1" applyBorder="1" applyAlignment="1">
      <alignment horizontal="center" vertical="center" wrapText="1"/>
    </xf>
    <xf numFmtId="0" fontId="2" fillId="0" borderId="3" xfId="19" applyFont="1" applyBorder="1" applyAlignment="1">
      <alignment horizontal="center" vertical="center" wrapText="1"/>
    </xf>
    <xf numFmtId="0" fontId="3" fillId="0" borderId="4" xfId="19" applyFont="1" applyBorder="1" applyAlignment="1">
      <alignment horizontal="center" vertical="center" wrapText="1"/>
    </xf>
    <xf numFmtId="0" fontId="2" fillId="0" borderId="2" xfId="19" applyFont="1" applyBorder="1" applyAlignment="1">
      <alignment horizontal="center" vertical="center" wrapText="1"/>
    </xf>
    <xf numFmtId="0" fontId="2" fillId="0" borderId="3" xfId="19" applyFont="1" applyBorder="1" applyAlignment="1">
      <alignment horizontal="center" vertical="center" wrapText="1"/>
    </xf>
    <xf numFmtId="0" fontId="3" fillId="0" borderId="4" xfId="19" applyFont="1" applyBorder="1" applyAlignment="1">
      <alignment horizontal="center" vertical="center" wrapText="1"/>
    </xf>
    <xf numFmtId="0" fontId="2" fillId="0" borderId="2" xfId="19" applyFont="1" applyBorder="1" applyAlignment="1">
      <alignment horizontal="center" vertical="center" wrapText="1"/>
    </xf>
    <xf numFmtId="0" fontId="2" fillId="0" borderId="3" xfId="19" applyFont="1" applyBorder="1" applyAlignment="1">
      <alignment horizontal="center" vertical="center" wrapText="1"/>
    </xf>
    <xf numFmtId="0" fontId="3" fillId="0" borderId="4" xfId="19" applyFont="1" applyBorder="1" applyAlignment="1">
      <alignment horizontal="center" vertical="center" wrapText="1"/>
    </xf>
    <xf numFmtId="0" fontId="2" fillId="0" borderId="2" xfId="19" applyFont="1" applyBorder="1" applyAlignment="1">
      <alignment horizontal="center" vertical="center" wrapText="1"/>
    </xf>
    <xf numFmtId="0" fontId="2" fillId="0" borderId="3" xfId="19" applyFont="1" applyBorder="1" applyAlignment="1">
      <alignment horizontal="center" vertical="center" wrapText="1"/>
    </xf>
    <xf numFmtId="0" fontId="3" fillId="0" borderId="4" xfId="19" applyFont="1" applyBorder="1" applyAlignment="1">
      <alignment horizontal="center" vertical="center" wrapText="1"/>
    </xf>
    <xf numFmtId="0" fontId="2" fillId="0" borderId="3" xfId="19" applyFont="1" applyBorder="1" applyAlignment="1">
      <alignment horizontal="center" vertical="center" wrapText="1"/>
    </xf>
    <xf numFmtId="0" fontId="3" fillId="0" borderId="4" xfId="19" applyFont="1" applyBorder="1" applyAlignment="1">
      <alignment horizontal="center" vertical="center" wrapText="1"/>
    </xf>
    <xf numFmtId="3" fontId="2" fillId="0" borderId="3" xfId="19" applyNumberFormat="1" applyFont="1" applyBorder="1" applyAlignment="1">
      <alignment horizontal="center" vertical="center" wrapText="1"/>
    </xf>
    <xf numFmtId="0" fontId="2" fillId="0" borderId="2" xfId="19" applyFont="1" applyBorder="1" applyAlignment="1">
      <alignment horizontal="center" vertical="center" wrapText="1"/>
    </xf>
    <xf numFmtId="0" fontId="2" fillId="0" borderId="3" xfId="19" applyFont="1" applyBorder="1" applyAlignment="1">
      <alignment horizontal="center" vertical="center" wrapText="1"/>
    </xf>
    <xf numFmtId="0" fontId="3" fillId="0" borderId="4" xfId="19" applyFont="1" applyBorder="1" applyAlignment="1">
      <alignment horizontal="center" vertical="center" wrapText="1"/>
    </xf>
    <xf numFmtId="0" fontId="2" fillId="0" borderId="2" xfId="19" applyFont="1" applyBorder="1" applyAlignment="1">
      <alignment horizontal="center" vertical="center" wrapText="1"/>
    </xf>
    <xf numFmtId="0" fontId="2" fillId="0" borderId="3" xfId="19" applyFont="1" applyBorder="1" applyAlignment="1">
      <alignment horizontal="center" vertical="center" wrapText="1"/>
    </xf>
    <xf numFmtId="0" fontId="3" fillId="0" borderId="4" xfId="19" applyFont="1" applyBorder="1" applyAlignment="1">
      <alignment horizontal="center" vertical="center" wrapText="1"/>
    </xf>
    <xf numFmtId="0" fontId="2" fillId="0" borderId="2" xfId="19" applyFont="1" applyBorder="1" applyAlignment="1">
      <alignment horizontal="center" vertical="center" wrapText="1"/>
    </xf>
    <xf numFmtId="0" fontId="2" fillId="0" borderId="3" xfId="19" applyFont="1" applyBorder="1" applyAlignment="1">
      <alignment horizontal="center" vertical="center" wrapText="1"/>
    </xf>
    <xf numFmtId="0" fontId="3" fillId="0" borderId="4" xfId="19" applyFont="1" applyBorder="1" applyAlignment="1">
      <alignment horizontal="center" vertical="center" wrapText="1"/>
    </xf>
    <xf numFmtId="0" fontId="2" fillId="0" borderId="2" xfId="19" applyFont="1" applyBorder="1" applyAlignment="1">
      <alignment horizontal="center" vertical="center" wrapText="1"/>
    </xf>
    <xf numFmtId="0" fontId="2" fillId="0" borderId="3" xfId="19" applyFont="1" applyBorder="1" applyAlignment="1">
      <alignment horizontal="center" vertical="center" wrapText="1"/>
    </xf>
    <xf numFmtId="0" fontId="2" fillId="0" borderId="2" xfId="19" applyFont="1" applyBorder="1" applyAlignment="1">
      <alignment horizontal="center" vertical="center" wrapText="1"/>
    </xf>
    <xf numFmtId="0" fontId="2" fillId="0" borderId="3" xfId="19" applyFont="1" applyBorder="1" applyAlignment="1">
      <alignment horizontal="center" vertical="center" wrapText="1"/>
    </xf>
    <xf numFmtId="0" fontId="3" fillId="0" borderId="4" xfId="19" applyFont="1" applyBorder="1" applyAlignment="1">
      <alignment horizontal="center" vertical="center" wrapText="1"/>
    </xf>
    <xf numFmtId="0" fontId="2" fillId="0" borderId="2" xfId="11" applyFont="1" applyBorder="1" applyAlignment="1">
      <alignment horizontal="center" vertical="center" wrapText="1"/>
    </xf>
    <xf numFmtId="0" fontId="2" fillId="0" borderId="3" xfId="11" applyFont="1" applyBorder="1" applyAlignment="1">
      <alignment horizontal="center" vertical="center" wrapText="1"/>
    </xf>
    <xf numFmtId="0" fontId="3" fillId="0" borderId="4" xfId="11" applyFont="1" applyBorder="1" applyAlignment="1">
      <alignment horizontal="center" vertical="center" wrapText="1"/>
    </xf>
    <xf numFmtId="0" fontId="3" fillId="0" borderId="4" xfId="11" applyFont="1" applyBorder="1" applyAlignment="1">
      <alignment horizontal="center" vertical="center" wrapText="1"/>
    </xf>
    <xf numFmtId="0" fontId="2" fillId="0" borderId="2" xfId="11" applyFont="1" applyBorder="1" applyAlignment="1">
      <alignment horizontal="center" vertical="center" wrapText="1"/>
    </xf>
    <xf numFmtId="0" fontId="2" fillId="0" borderId="3" xfId="11" applyFont="1" applyBorder="1" applyAlignment="1">
      <alignment horizontal="center" vertical="center" wrapText="1"/>
    </xf>
    <xf numFmtId="0" fontId="3" fillId="0" borderId="4" xfId="11" applyFont="1" applyBorder="1" applyAlignment="1">
      <alignment horizontal="center" vertical="center" wrapText="1"/>
    </xf>
    <xf numFmtId="3" fontId="0" fillId="0" borderId="0" xfId="0" applyNumberFormat="1"/>
    <xf numFmtId="0" fontId="2" fillId="0" borderId="2" xfId="19" applyFont="1" applyBorder="1" applyAlignment="1">
      <alignment horizontal="center" vertical="center" wrapText="1"/>
    </xf>
    <xf numFmtId="0" fontId="2" fillId="0" borderId="3" xfId="19" applyFont="1" applyBorder="1" applyAlignment="1">
      <alignment horizontal="center" vertical="center" wrapText="1"/>
    </xf>
    <xf numFmtId="0" fontId="3" fillId="0" borderId="4" xfId="19" applyFont="1" applyBorder="1" applyAlignment="1">
      <alignment horizontal="center" vertical="center" wrapText="1"/>
    </xf>
    <xf numFmtId="0" fontId="3" fillId="0" borderId="7" xfId="1" applyFont="1" applyBorder="1" applyAlignment="1">
      <alignment horizontal="left" vertical="center" wrapText="1"/>
    </xf>
    <xf numFmtId="0" fontId="3" fillId="0" borderId="8" xfId="1" applyFont="1" applyBorder="1" applyAlignment="1">
      <alignment horizontal="left" vertical="center" wrapText="1"/>
    </xf>
    <xf numFmtId="0" fontId="0" fillId="0" borderId="8" xfId="0" applyBorder="1" applyAlignment="1">
      <alignment wrapText="1"/>
    </xf>
    <xf numFmtId="0" fontId="3" fillId="4" borderId="1" xfId="1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</cellXfs>
  <cellStyles count="83">
    <cellStyle name="20% - Accent1" xfId="20"/>
    <cellStyle name="20% - Accent2" xfId="21"/>
    <cellStyle name="20% - Accent3" xfId="22"/>
    <cellStyle name="20% - Accent4" xfId="23"/>
    <cellStyle name="20% - Accent5" xfId="24"/>
    <cellStyle name="20% - Accent6" xfId="25"/>
    <cellStyle name="40% - Accent1" xfId="26"/>
    <cellStyle name="40% - Accent2" xfId="27"/>
    <cellStyle name="40% - Accent3" xfId="28"/>
    <cellStyle name="40% - Accent4" xfId="29"/>
    <cellStyle name="40% - Accent5" xfId="30"/>
    <cellStyle name="40% - Accent6" xfId="31"/>
    <cellStyle name="60% - Accent1" xfId="32"/>
    <cellStyle name="60% - Accent2" xfId="33"/>
    <cellStyle name="60% - Accent3" xfId="34"/>
    <cellStyle name="60% - Accent4" xfId="35"/>
    <cellStyle name="60% - Accent5" xfId="36"/>
    <cellStyle name="60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Bad" xfId="44"/>
    <cellStyle name="Calculation" xfId="45"/>
    <cellStyle name="Check Cell" xfId="46"/>
    <cellStyle name="Dane wejściowe 2" xfId="63"/>
    <cellStyle name="Dane wyjściowe 2" xfId="64"/>
    <cellStyle name="Dobre 2" xfId="65"/>
    <cellStyle name="Dziesiętny 2" xfId="2"/>
    <cellStyle name="Dziesiętny 3" xfId="4"/>
    <cellStyle name="Dziesiętny 3 2" xfId="7"/>
    <cellStyle name="Dziesiętny 4" xfId="8"/>
    <cellStyle name="Dziesiętny 4 2" xfId="73"/>
    <cellStyle name="Dziesiętny 5" xfId="9"/>
    <cellStyle name="Dziesiętny 5 2" xfId="74"/>
    <cellStyle name="Dziesiętny 6" xfId="10"/>
    <cellStyle name="Dziesiętny 6 2" xfId="75"/>
    <cellStyle name="Dziesiętny 7" xfId="6"/>
    <cellStyle name="Dziesiętny 7 2" xfId="76"/>
    <cellStyle name="Dziesiętny 8" xfId="47"/>
    <cellStyle name="Euro" xfId="67"/>
    <cellStyle name="Explanatory Text" xfId="48"/>
    <cellStyle name="Good" xfId="49"/>
    <cellStyle name="Heading 1" xfId="50"/>
    <cellStyle name="Heading 2" xfId="51"/>
    <cellStyle name="Heading 3" xfId="52"/>
    <cellStyle name="Heading 4" xfId="53"/>
    <cellStyle name="Input" xfId="54"/>
    <cellStyle name="Komórka połączona 2" xfId="68"/>
    <cellStyle name="Linked Cell" xfId="55"/>
    <cellStyle name="Milliers_SalesPlanRealization_April2007" xfId="69"/>
    <cellStyle name="Neutral" xfId="56"/>
    <cellStyle name="Normal_Sheet1_1" xfId="70"/>
    <cellStyle name="Normalny" xfId="0" builtinId="0"/>
    <cellStyle name="Normalny 2" xfId="3"/>
    <cellStyle name="Normalny 2 2" xfId="11"/>
    <cellStyle name="Normalny 2 2 2" xfId="66"/>
    <cellStyle name="Normalny 3" xfId="1"/>
    <cellStyle name="Normalny 4" xfId="5"/>
    <cellStyle name="Normalny 4 2" xfId="77"/>
    <cellStyle name="Normalny 5" xfId="19"/>
    <cellStyle name="Note" xfId="57"/>
    <cellStyle name="Output" xfId="58"/>
    <cellStyle name="Procentowy 2" xfId="13"/>
    <cellStyle name="Procentowy 3" xfId="14"/>
    <cellStyle name="Procentowy 4" xfId="15"/>
    <cellStyle name="Procentowy 4 2" xfId="78"/>
    <cellStyle name="Procentowy 5" xfId="16"/>
    <cellStyle name="Procentowy 5 2" xfId="79"/>
    <cellStyle name="Procentowy 6" xfId="17"/>
    <cellStyle name="Procentowy 6 2" xfId="80"/>
    <cellStyle name="Procentowy 7" xfId="12"/>
    <cellStyle name="Procentowy 7 2" xfId="81"/>
    <cellStyle name="Procentowy 8" xfId="59"/>
    <cellStyle name="Suma 2" xfId="71"/>
    <cellStyle name="Tekst ostrzeżenia 2" xfId="72"/>
    <cellStyle name="Title" xfId="60"/>
    <cellStyle name="Total" xfId="61"/>
    <cellStyle name="Walutowy 2" xfId="18"/>
    <cellStyle name="Walutowy 2 2" xfId="82"/>
    <cellStyle name="Warning Text" xfId="6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1"/>
  <sheetViews>
    <sheetView tabSelected="1" workbookViewId="0">
      <selection activeCell="C14" sqref="C14"/>
    </sheetView>
  </sheetViews>
  <sheetFormatPr defaultRowHeight="15"/>
  <cols>
    <col min="1" max="1" width="32.7109375" customWidth="1"/>
    <col min="13" max="14" width="10.42578125" customWidth="1"/>
    <col min="16" max="17" width="9.85546875" customWidth="1"/>
  </cols>
  <sheetData>
    <row r="1" spans="1:22" ht="24.75" customHeight="1">
      <c r="A1" s="73" t="s">
        <v>22</v>
      </c>
      <c r="B1" s="74"/>
      <c r="C1" s="74"/>
      <c r="D1" s="74"/>
      <c r="E1" s="74"/>
      <c r="F1" s="74"/>
      <c r="G1" s="75"/>
      <c r="H1" s="75"/>
      <c r="I1" s="75"/>
      <c r="J1" s="75"/>
      <c r="K1" s="2"/>
      <c r="L1" s="2"/>
      <c r="M1" s="2"/>
      <c r="N1" s="2"/>
      <c r="O1" s="2"/>
      <c r="P1" s="2"/>
      <c r="Q1" s="2"/>
      <c r="R1" s="2"/>
      <c r="S1" s="2"/>
      <c r="T1" s="2"/>
      <c r="U1" s="12"/>
      <c r="V1" s="1"/>
    </row>
    <row r="2" spans="1:22" ht="51.75">
      <c r="A2" s="3" t="s">
        <v>0</v>
      </c>
      <c r="B2" s="76" t="s">
        <v>1</v>
      </c>
      <c r="C2" s="76" t="s">
        <v>13</v>
      </c>
      <c r="D2" s="76" t="s">
        <v>27</v>
      </c>
      <c r="E2" s="76" t="s">
        <v>2</v>
      </c>
      <c r="F2" s="76" t="s">
        <v>24</v>
      </c>
      <c r="G2" s="76" t="s">
        <v>3</v>
      </c>
      <c r="H2" s="76" t="s">
        <v>4</v>
      </c>
      <c r="I2" s="76" t="s">
        <v>5</v>
      </c>
      <c r="J2" s="76" t="s">
        <v>6</v>
      </c>
      <c r="K2" s="76" t="s">
        <v>7</v>
      </c>
      <c r="L2" s="76" t="s">
        <v>14</v>
      </c>
      <c r="M2" s="76" t="s">
        <v>8</v>
      </c>
      <c r="N2" s="76" t="s">
        <v>20</v>
      </c>
      <c r="O2" s="76" t="s">
        <v>15</v>
      </c>
      <c r="P2" s="76" t="s">
        <v>21</v>
      </c>
      <c r="Q2" s="76" t="s">
        <v>26</v>
      </c>
      <c r="R2" s="76" t="s">
        <v>25</v>
      </c>
      <c r="S2" s="77" t="s">
        <v>16</v>
      </c>
      <c r="T2" s="76" t="s">
        <v>19</v>
      </c>
      <c r="U2" s="23" t="s">
        <v>17</v>
      </c>
    </row>
    <row r="3" spans="1:22" ht="15.75" thickBot="1">
      <c r="A3" s="1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4"/>
      <c r="Q3" s="4"/>
      <c r="R3" s="4"/>
      <c r="S3" s="4"/>
      <c r="T3" s="4"/>
      <c r="U3" s="4"/>
    </row>
    <row r="4" spans="1:22">
      <c r="A4" s="15" t="s">
        <v>9</v>
      </c>
      <c r="B4" s="70">
        <v>7102</v>
      </c>
      <c r="C4" s="29">
        <v>10931</v>
      </c>
      <c r="D4" s="33">
        <v>15028</v>
      </c>
      <c r="E4" s="18">
        <v>3089</v>
      </c>
      <c r="F4" s="36">
        <v>0</v>
      </c>
      <c r="G4" s="39">
        <v>5631</v>
      </c>
      <c r="H4" s="42">
        <v>5226</v>
      </c>
      <c r="I4" s="70">
        <v>8328</v>
      </c>
      <c r="J4" s="48">
        <v>2169</v>
      </c>
      <c r="K4" s="51">
        <v>1563</v>
      </c>
      <c r="L4" s="54">
        <v>1659</v>
      </c>
      <c r="M4" s="18">
        <v>16569</v>
      </c>
      <c r="N4" s="57">
        <v>2233</v>
      </c>
      <c r="O4" s="59">
        <v>1686</v>
      </c>
      <c r="P4" s="18">
        <v>1547</v>
      </c>
      <c r="Q4" s="18">
        <v>410</v>
      </c>
      <c r="R4" s="62">
        <v>2368</v>
      </c>
      <c r="S4" s="22">
        <f>SUM(B4:R4)</f>
        <v>85539</v>
      </c>
      <c r="T4" s="66">
        <v>14048</v>
      </c>
      <c r="U4" s="25">
        <f>SUM(S4,T4)</f>
        <v>99587</v>
      </c>
    </row>
    <row r="5" spans="1:22">
      <c r="A5" s="16" t="s">
        <v>10</v>
      </c>
      <c r="B5" s="71">
        <v>0</v>
      </c>
      <c r="C5" s="30">
        <v>661</v>
      </c>
      <c r="D5" s="34">
        <v>0</v>
      </c>
      <c r="E5" s="19">
        <v>2040</v>
      </c>
      <c r="F5" s="37">
        <v>0</v>
      </c>
      <c r="G5" s="40">
        <v>755</v>
      </c>
      <c r="H5" s="43">
        <v>0</v>
      </c>
      <c r="I5" s="45">
        <v>0</v>
      </c>
      <c r="J5" s="49">
        <v>0</v>
      </c>
      <c r="K5" s="52">
        <v>0</v>
      </c>
      <c r="L5" s="55">
        <v>0</v>
      </c>
      <c r="M5" s="19">
        <v>34</v>
      </c>
      <c r="N5" s="58">
        <v>46</v>
      </c>
      <c r="O5" s="60">
        <v>4189</v>
      </c>
      <c r="P5" s="19">
        <f>231+3247</f>
        <v>3478</v>
      </c>
      <c r="Q5" s="19">
        <v>1056</v>
      </c>
      <c r="R5" s="63">
        <v>1451</v>
      </c>
      <c r="S5" s="21">
        <f>SUM(B5:R5)</f>
        <v>13710</v>
      </c>
      <c r="T5" s="67">
        <v>6394</v>
      </c>
      <c r="U5" s="26">
        <f>SUM(S5,T5)</f>
        <v>20104</v>
      </c>
    </row>
    <row r="6" spans="1:22">
      <c r="A6" s="16" t="s">
        <v>11</v>
      </c>
      <c r="B6" s="71">
        <v>111</v>
      </c>
      <c r="C6" s="32">
        <v>102</v>
      </c>
      <c r="D6" s="34">
        <v>621</v>
      </c>
      <c r="E6" s="19">
        <v>0</v>
      </c>
      <c r="F6" s="37">
        <v>0</v>
      </c>
      <c r="G6" s="40">
        <v>1776</v>
      </c>
      <c r="H6" s="43">
        <v>188</v>
      </c>
      <c r="I6" s="47">
        <v>609</v>
      </c>
      <c r="J6" s="49">
        <v>895</v>
      </c>
      <c r="K6" s="52">
        <v>225</v>
      </c>
      <c r="L6" s="55">
        <v>555</v>
      </c>
      <c r="M6" s="19">
        <v>3299</v>
      </c>
      <c r="N6" s="58">
        <v>0</v>
      </c>
      <c r="O6" s="60">
        <v>0</v>
      </c>
      <c r="P6" s="19">
        <v>227</v>
      </c>
      <c r="Q6" s="19">
        <v>0</v>
      </c>
      <c r="R6" s="63">
        <v>591</v>
      </c>
      <c r="S6" s="21">
        <f>SUM(B6:R6)</f>
        <v>9199</v>
      </c>
      <c r="T6" s="67">
        <v>371</v>
      </c>
      <c r="U6" s="26">
        <f>SUM(S6,T6)</f>
        <v>9570</v>
      </c>
    </row>
    <row r="7" spans="1:22" ht="15.75" thickBot="1">
      <c r="A7" s="17" t="s">
        <v>12</v>
      </c>
      <c r="B7" s="72">
        <v>7213</v>
      </c>
      <c r="C7" s="31">
        <v>11694</v>
      </c>
      <c r="D7" s="35">
        <v>15649</v>
      </c>
      <c r="E7" s="20">
        <v>5129</v>
      </c>
      <c r="F7" s="38">
        <v>0</v>
      </c>
      <c r="G7" s="41">
        <v>8162</v>
      </c>
      <c r="H7" s="44">
        <v>5414</v>
      </c>
      <c r="I7" s="46">
        <v>8937</v>
      </c>
      <c r="J7" s="50">
        <v>3064</v>
      </c>
      <c r="K7" s="53">
        <v>1788</v>
      </c>
      <c r="L7" s="56">
        <v>2214</v>
      </c>
      <c r="M7" s="20">
        <f>SUM(M4:M6)</f>
        <v>19902</v>
      </c>
      <c r="N7" s="28">
        <v>2279</v>
      </c>
      <c r="O7" s="61">
        <v>5875</v>
      </c>
      <c r="P7" s="20">
        <f>SUM(P4:P6)</f>
        <v>5252</v>
      </c>
      <c r="Q7" s="65">
        <v>1466</v>
      </c>
      <c r="R7" s="64">
        <v>4410</v>
      </c>
      <c r="S7" s="24">
        <f t="shared" ref="S7" si="0">SUM(S4:S6)</f>
        <v>108448</v>
      </c>
      <c r="T7" s="68">
        <v>20813</v>
      </c>
      <c r="U7" s="27">
        <f>SUM(S7,T7)</f>
        <v>129261</v>
      </c>
    </row>
    <row r="8" spans="1:22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/>
      <c r="T8" s="9"/>
      <c r="U8" s="10"/>
    </row>
    <row r="9" spans="1:22" ht="21" customHeight="1">
      <c r="D9" s="11" t="s">
        <v>23</v>
      </c>
      <c r="I9" s="13"/>
      <c r="L9" s="11" t="s">
        <v>18</v>
      </c>
    </row>
    <row r="10" spans="1:22" ht="16.5" customHeight="1"/>
    <row r="21" spans="1:1">
      <c r="A21" s="69"/>
    </row>
  </sheetData>
  <mergeCells count="1">
    <mergeCell ref="A1:J1"/>
  </mergeCells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Dawid</dc:creator>
  <cp:lastModifiedBy>Michał Jankowski</cp:lastModifiedBy>
  <cp:lastPrinted>2012-07-23T13:40:16Z</cp:lastPrinted>
  <dcterms:created xsi:type="dcterms:W3CDTF">2012-04-19T10:48:53Z</dcterms:created>
  <dcterms:modified xsi:type="dcterms:W3CDTF">2013-07-23T15:11:09Z</dcterms:modified>
</cp:coreProperties>
</file>